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kli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J593" i="1" s="1"/>
  <c r="I559" i="1"/>
  <c r="I593" i="1" s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J509" i="1" s="1"/>
  <c r="I475" i="1"/>
  <c r="I509" i="1" s="1"/>
  <c r="H475" i="1"/>
  <c r="G475" i="1"/>
  <c r="G509" i="1" s="1"/>
  <c r="F475" i="1"/>
  <c r="F509" i="1" s="1"/>
  <c r="I467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J467" i="1" s="1"/>
  <c r="I433" i="1"/>
  <c r="H433" i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I89" i="1" s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G47" i="1" s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J425" i="1" l="1"/>
  <c r="H425" i="1"/>
  <c r="G425" i="1"/>
  <c r="F425" i="1"/>
  <c r="J383" i="1"/>
  <c r="H383" i="1"/>
  <c r="G383" i="1"/>
  <c r="F383" i="1"/>
  <c r="F341" i="1"/>
  <c r="J341" i="1"/>
  <c r="I341" i="1"/>
  <c r="G341" i="1"/>
  <c r="J299" i="1"/>
  <c r="I299" i="1"/>
  <c r="H299" i="1"/>
  <c r="F299" i="1"/>
  <c r="H257" i="1"/>
  <c r="G257" i="1"/>
  <c r="F257" i="1"/>
  <c r="J215" i="1"/>
  <c r="I215" i="1"/>
  <c r="H215" i="1"/>
  <c r="G215" i="1"/>
  <c r="F215" i="1"/>
  <c r="J173" i="1"/>
  <c r="I173" i="1"/>
  <c r="H173" i="1"/>
  <c r="G173" i="1"/>
  <c r="J131" i="1"/>
  <c r="H131" i="1"/>
  <c r="G131" i="1"/>
  <c r="H89" i="1"/>
  <c r="J47" i="1"/>
  <c r="I47" i="1"/>
  <c r="H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I594" i="1"/>
  <c r="H594" i="1"/>
  <c r="F594" i="1"/>
  <c r="J594" i="1"/>
  <c r="L227" i="1"/>
  <c r="L257" i="1"/>
  <c r="L195" i="1"/>
  <c r="L200" i="1"/>
  <c r="L116" i="1"/>
  <c r="L111" i="1"/>
  <c r="L341" i="1"/>
  <c r="L311" i="1"/>
  <c r="L437" i="1"/>
  <c r="L467" i="1"/>
  <c r="L88" i="1"/>
  <c r="L521" i="1"/>
  <c r="L551" i="1"/>
  <c r="L74" i="1"/>
  <c r="L69" i="1"/>
  <c r="L158" i="1"/>
  <c r="L153" i="1"/>
  <c r="L447" i="1"/>
  <c r="L452" i="1"/>
  <c r="L130" i="1"/>
  <c r="L256" i="1"/>
  <c r="L592" i="1"/>
  <c r="L585" i="1"/>
  <c r="L237" i="1"/>
  <c r="L242" i="1"/>
  <c r="L382" i="1"/>
  <c r="L291" i="1"/>
  <c r="L298" i="1"/>
  <c r="L543" i="1"/>
  <c r="L123" i="1"/>
  <c r="L368" i="1"/>
  <c r="L363" i="1"/>
  <c r="L536" i="1"/>
  <c r="L531" i="1"/>
  <c r="L299" i="1"/>
  <c r="L269" i="1"/>
  <c r="L279" i="1"/>
  <c r="L284" i="1"/>
  <c r="L131" i="1"/>
  <c r="L101" i="1"/>
  <c r="L39" i="1"/>
  <c r="L550" i="1"/>
  <c r="L215" i="1"/>
  <c r="L185" i="1"/>
  <c r="L501" i="1"/>
  <c r="L593" i="1"/>
  <c r="L563" i="1"/>
  <c r="L466" i="1"/>
  <c r="L459" i="1"/>
  <c r="L207" i="1"/>
  <c r="L375" i="1"/>
  <c r="L508" i="1"/>
  <c r="L326" i="1"/>
  <c r="L321" i="1"/>
  <c r="L494" i="1"/>
  <c r="L489" i="1"/>
  <c r="L89" i="1"/>
  <c r="L59" i="1"/>
  <c r="L81" i="1"/>
  <c r="L424" i="1"/>
  <c r="L143" i="1"/>
  <c r="L173" i="1"/>
  <c r="L417" i="1"/>
  <c r="L249" i="1"/>
  <c r="L214" i="1"/>
  <c r="L425" i="1"/>
  <c r="L395" i="1"/>
  <c r="L509" i="1"/>
  <c r="L479" i="1"/>
  <c r="L405" i="1"/>
  <c r="L410" i="1"/>
  <c r="L17" i="1"/>
  <c r="L47" i="1"/>
  <c r="L594" i="1"/>
  <c r="L383" i="1"/>
  <c r="L353" i="1"/>
  <c r="L46" i="1"/>
  <c r="L27" i="1"/>
  <c r="L32" i="1"/>
  <c r="L333" i="1"/>
  <c r="L573" i="1"/>
  <c r="L578" i="1"/>
  <c r="L172" i="1"/>
  <c r="L340" i="1"/>
  <c r="L165" i="1"/>
</calcChain>
</file>

<file path=xl/sharedStrings.xml><?xml version="1.0" encoding="utf-8"?>
<sst xmlns="http://schemas.openxmlformats.org/spreadsheetml/2006/main" count="630" uniqueCount="103">
  <si>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</si>
  <si>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</si>
  <si>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</si>
  <si>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</si>
  <si>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</si>
  <si>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</si>
  <si>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</si>
  <si>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</si>
  <si>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</si>
  <si>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</si>
  <si>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</si>
  <si>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</si>
  <si>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</si>
  <si>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</si>
  <si>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</si>
  <si>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</si>
  <si>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</si>
  <si>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</si>
  <si>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</si>
  <si>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</si>
  <si>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</si>
  <si>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</si>
  <si>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</si>
  <si>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</si>
  <si>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</si>
  <si>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</si>
  <si>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</si>
  <si>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</si>
  <si>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</si>
  <si>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</si>
  <si>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</si>
  <si>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</si>
  <si>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</si>
  <si>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</si>
  <si>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</si>
  <si>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</si>
  <si>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</si>
  <si>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</si>
  <si>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</si>
  <si>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</si>
  <si>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</si>
  <si>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</si>
  <si>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</si>
  <si>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</si>
  <si>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</si>
  <si>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</si>
  <si>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лимоном</t>
  </si>
  <si>
    <t>Хлеб пшеничный</t>
  </si>
  <si>
    <t>Апельсин</t>
  </si>
  <si>
    <t>салат из свежих помидоров и огурцов</t>
  </si>
  <si>
    <t>суп картофельный с макароными изделиями</t>
  </si>
  <si>
    <t>котлеты</t>
  </si>
  <si>
    <t>каша гречневая рассыпчатая</t>
  </si>
  <si>
    <t>сок</t>
  </si>
  <si>
    <t>хлеб ржаной</t>
  </si>
  <si>
    <t>кефир</t>
  </si>
  <si>
    <t>Декор Сложный</t>
  </si>
  <si>
    <t>запеканка из творога с повидлом</t>
  </si>
  <si>
    <t>какао с молоком</t>
  </si>
  <si>
    <t>бутерброд с маслом (сливочным)</t>
  </si>
  <si>
    <t>овощи натуральные свежие (помидоры)</t>
  </si>
  <si>
    <t>щи из свежей капусты с картофелем</t>
  </si>
  <si>
    <t>плов из курицы</t>
  </si>
  <si>
    <t xml:space="preserve">напиток лимонный </t>
  </si>
  <si>
    <t>слойка с какао</t>
  </si>
  <si>
    <t>кофейный напиток на молоке</t>
  </si>
  <si>
    <t>суп молочный с макаронными изделиями</t>
  </si>
  <si>
    <t>бутерброд с сыром</t>
  </si>
  <si>
    <t>чай с сахаром</t>
  </si>
  <si>
    <t>овощи натуральные свежие (огурцы)</t>
  </si>
  <si>
    <t>суп картофельныйс (пшенной крупой)</t>
  </si>
  <si>
    <t>гуляш из свинины</t>
  </si>
  <si>
    <t>макаронные изделия отварные</t>
  </si>
  <si>
    <t>компот из смеси сухофруктов</t>
  </si>
  <si>
    <t>декор Сложный</t>
  </si>
  <si>
    <t>Банан</t>
  </si>
  <si>
    <t>каша манная молочная жидкая</t>
  </si>
  <si>
    <t>чай с лимоном</t>
  </si>
  <si>
    <t>бутерброд с маслом сливочным</t>
  </si>
  <si>
    <t>суп картофельный с макарлонными изделиями</t>
  </si>
  <si>
    <t>рыба, тушенная в томате с овощами</t>
  </si>
  <si>
    <t>картофельное пюре</t>
  </si>
  <si>
    <t>слойка с малиной и яблоком</t>
  </si>
  <si>
    <t>каша рисовая молочная вязкая</t>
  </si>
  <si>
    <t>борщ с капустой и картофелем</t>
  </si>
  <si>
    <t>мясо тушеное</t>
  </si>
  <si>
    <t>напиток лимонный</t>
  </si>
  <si>
    <t>птица тушеная</t>
  </si>
  <si>
    <t>слойка с вареной сгущенкой</t>
  </si>
  <si>
    <t>каша пшенная молочная жидкая</t>
  </si>
  <si>
    <t>банан</t>
  </si>
  <si>
    <t>суп картофельный с крупой (рис)</t>
  </si>
  <si>
    <t>котлеты рыбные</t>
  </si>
  <si>
    <t>омлет натуральный</t>
  </si>
  <si>
    <t>хлеб пшеничный</t>
  </si>
  <si>
    <t>суп картофельный с макаронными изделиями</t>
  </si>
  <si>
    <t>бутеброд с сыром</t>
  </si>
  <si>
    <t>суп картофельный с бобовыми</t>
  </si>
  <si>
    <t>салат из свежих помидор и огурцов</t>
  </si>
  <si>
    <t>котлеты рубленные из птицы</t>
  </si>
  <si>
    <t>директор</t>
  </si>
  <si>
    <t>МБОУ "Проходенская ООШ"</t>
  </si>
  <si>
    <t>Мигулина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</si>
</sst>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68" sqref="G26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101</v>
      </c>
      <c r="D1" s="64"/>
      <c r="E1" s="64"/>
      <c r="F1" s="13" t="s">
        <v>16</v>
      </c>
      <c r="G1" s="2" t="s">
        <v>17</v>
      </c>
      <c r="H1" s="65" t="s">
        <v>100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102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 ht="13.8" thickBot="1" x14ac:dyDescent="0.3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17</v>
      </c>
      <c r="H6" s="48">
        <v>27</v>
      </c>
      <c r="I6" s="48">
        <v>5</v>
      </c>
      <c r="J6" s="48">
        <v>326.16000000000003</v>
      </c>
      <c r="K6" s="49">
        <v>301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</v>
      </c>
      <c r="H8" s="51">
        <v>0</v>
      </c>
      <c r="I8" s="51">
        <v>15</v>
      </c>
      <c r="J8" s="51">
        <v>61</v>
      </c>
      <c r="K8" s="52">
        <v>494</v>
      </c>
      <c r="L8" s="51"/>
    </row>
    <row r="9" spans="1:12" ht="14.4" x14ac:dyDescent="0.3">
      <c r="A9" s="25"/>
      <c r="B9" s="16"/>
      <c r="C9" s="11"/>
      <c r="D9" s="7" t="s">
        <v>23</v>
      </c>
      <c r="E9" s="50" t="s">
        <v>47</v>
      </c>
      <c r="F9" s="51">
        <v>60</v>
      </c>
      <c r="G9" s="51">
        <v>5</v>
      </c>
      <c r="H9" s="51">
        <v>1</v>
      </c>
      <c r="I9" s="51">
        <v>30</v>
      </c>
      <c r="J9" s="51">
        <v>141</v>
      </c>
      <c r="K9" s="52">
        <v>108</v>
      </c>
      <c r="L9" s="51"/>
    </row>
    <row r="10" spans="1:12" ht="14.4" x14ac:dyDescent="0.3">
      <c r="A10" s="25"/>
      <c r="B10" s="16"/>
      <c r="C10" s="11"/>
      <c r="D10" s="7" t="s">
        <v>24</v>
      </c>
      <c r="E10" s="50" t="s">
        <v>48</v>
      </c>
      <c r="F10" s="51">
        <v>180</v>
      </c>
      <c r="G10" s="51">
        <v>2</v>
      </c>
      <c r="H10" s="51">
        <v>1</v>
      </c>
      <c r="I10" s="51">
        <v>20</v>
      </c>
      <c r="J10" s="51">
        <v>107.5</v>
      </c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640</v>
      </c>
      <c r="G13" s="21">
        <f t="shared" ref="G13:J13" si="0">SUM(G6:G12)</f>
        <v>24</v>
      </c>
      <c r="H13" s="21">
        <f t="shared" si="0"/>
        <v>29</v>
      </c>
      <c r="I13" s="21">
        <f t="shared" si="0"/>
        <v>70</v>
      </c>
      <c r="J13" s="21">
        <f t="shared" si="0"/>
        <v>635.66000000000008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49</v>
      </c>
      <c r="F18" s="51">
        <v>100</v>
      </c>
      <c r="G18" s="51">
        <v>1</v>
      </c>
      <c r="H18" s="51">
        <v>5</v>
      </c>
      <c r="I18" s="51">
        <v>4</v>
      </c>
      <c r="J18" s="51">
        <v>64</v>
      </c>
      <c r="K18" s="52">
        <v>31</v>
      </c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50</v>
      </c>
      <c r="F19" s="51">
        <v>250</v>
      </c>
      <c r="G19" s="51">
        <v>3</v>
      </c>
      <c r="H19" s="51">
        <v>3</v>
      </c>
      <c r="I19" s="51">
        <v>17</v>
      </c>
      <c r="J19" s="51">
        <v>118.25</v>
      </c>
      <c r="K19" s="52">
        <v>103</v>
      </c>
      <c r="L19" s="51"/>
    </row>
    <row r="20" spans="1:12" ht="14.4" x14ac:dyDescent="0.3">
      <c r="A20" s="25"/>
      <c r="B20" s="16"/>
      <c r="C20" s="11"/>
      <c r="D20" s="7" t="s">
        <v>29</v>
      </c>
      <c r="E20" s="50" t="s">
        <v>51</v>
      </c>
      <c r="F20" s="51">
        <v>100</v>
      </c>
      <c r="G20" s="51">
        <v>16</v>
      </c>
      <c r="H20" s="51">
        <v>12</v>
      </c>
      <c r="I20" s="51">
        <v>16</v>
      </c>
      <c r="J20" s="51">
        <v>228.75</v>
      </c>
      <c r="K20" s="52">
        <v>282</v>
      </c>
      <c r="L20" s="51"/>
    </row>
    <row r="21" spans="1:12" ht="14.4" x14ac:dyDescent="0.3">
      <c r="A21" s="25"/>
      <c r="B21" s="16"/>
      <c r="C21" s="11"/>
      <c r="D21" s="7" t="s">
        <v>30</v>
      </c>
      <c r="E21" s="50" t="s">
        <v>52</v>
      </c>
      <c r="F21" s="51">
        <v>200</v>
      </c>
      <c r="G21" s="51">
        <v>11</v>
      </c>
      <c r="H21" s="51">
        <v>11</v>
      </c>
      <c r="I21" s="51">
        <v>49</v>
      </c>
      <c r="J21" s="51">
        <v>337.4</v>
      </c>
      <c r="K21" s="52">
        <v>237</v>
      </c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1</v>
      </c>
      <c r="H22" s="51">
        <v>0</v>
      </c>
      <c r="I22" s="51">
        <v>0</v>
      </c>
      <c r="J22" s="51">
        <v>92</v>
      </c>
      <c r="K22" s="52">
        <v>518</v>
      </c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 t="s">
        <v>54</v>
      </c>
      <c r="F24" s="51">
        <v>60</v>
      </c>
      <c r="G24" s="51">
        <v>4</v>
      </c>
      <c r="H24" s="51">
        <v>1</v>
      </c>
      <c r="I24" s="51">
        <v>24</v>
      </c>
      <c r="J24" s="51">
        <v>115.8</v>
      </c>
      <c r="K24" s="52">
        <v>516</v>
      </c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910</v>
      </c>
      <c r="G27" s="21">
        <f t="shared" ref="G27:J27" si="3">SUM(G18:G26)</f>
        <v>36</v>
      </c>
      <c r="H27" s="21">
        <f t="shared" si="3"/>
        <v>32</v>
      </c>
      <c r="I27" s="21">
        <f t="shared" si="3"/>
        <v>110</v>
      </c>
      <c r="J27" s="21">
        <f t="shared" si="3"/>
        <v>956.19999999999993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56</v>
      </c>
      <c r="F28" s="51">
        <v>65</v>
      </c>
      <c r="G28" s="51">
        <v>5</v>
      </c>
      <c r="H28" s="51">
        <v>14</v>
      </c>
      <c r="I28" s="51">
        <v>34</v>
      </c>
      <c r="J28" s="51">
        <v>279.5</v>
      </c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 t="s">
        <v>55</v>
      </c>
      <c r="F29" s="51">
        <v>200</v>
      </c>
      <c r="G29" s="51">
        <v>6</v>
      </c>
      <c r="H29" s="51">
        <v>6</v>
      </c>
      <c r="I29" s="51">
        <v>9</v>
      </c>
      <c r="J29" s="51">
        <v>114</v>
      </c>
      <c r="K29" s="52">
        <v>280</v>
      </c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265</v>
      </c>
      <c r="G32" s="21">
        <f t="shared" ref="G32:J32" si="4">SUM(G28:G31)</f>
        <v>11</v>
      </c>
      <c r="H32" s="21">
        <f t="shared" si="4"/>
        <v>20</v>
      </c>
      <c r="I32" s="21">
        <f t="shared" si="4"/>
        <v>43</v>
      </c>
      <c r="J32" s="21">
        <f t="shared" si="4"/>
        <v>393.5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1815</v>
      </c>
      <c r="G47" s="34">
        <f t="shared" ref="G47:J47" si="7">G13+G17+G27+G32+G39+G46</f>
        <v>71</v>
      </c>
      <c r="H47" s="34">
        <f t="shared" si="7"/>
        <v>81</v>
      </c>
      <c r="I47" s="34">
        <f t="shared" si="7"/>
        <v>223</v>
      </c>
      <c r="J47" s="34">
        <f t="shared" si="7"/>
        <v>1985.3600000000001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57</v>
      </c>
      <c r="F48" s="48">
        <v>200</v>
      </c>
      <c r="G48" s="48">
        <v>32</v>
      </c>
      <c r="H48" s="48">
        <v>34</v>
      </c>
      <c r="I48" s="48">
        <v>32</v>
      </c>
      <c r="J48" s="48">
        <v>566.66</v>
      </c>
      <c r="K48" s="49">
        <v>313</v>
      </c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58</v>
      </c>
      <c r="F50" s="51">
        <v>200</v>
      </c>
      <c r="G50" s="51">
        <v>4</v>
      </c>
      <c r="H50" s="51">
        <v>3</v>
      </c>
      <c r="I50" s="51">
        <v>25</v>
      </c>
      <c r="J50" s="51">
        <v>144</v>
      </c>
      <c r="K50" s="52">
        <v>496</v>
      </c>
      <c r="L50" s="51"/>
    </row>
    <row r="51" spans="1:12" ht="14.4" x14ac:dyDescent="0.3">
      <c r="A51" s="15"/>
      <c r="B51" s="16"/>
      <c r="C51" s="11"/>
      <c r="D51" s="7" t="s">
        <v>23</v>
      </c>
      <c r="E51" s="50" t="s">
        <v>59</v>
      </c>
      <c r="F51" s="51">
        <v>50</v>
      </c>
      <c r="G51" s="51">
        <v>3</v>
      </c>
      <c r="H51" s="51">
        <v>11</v>
      </c>
      <c r="I51" s="51">
        <v>18</v>
      </c>
      <c r="J51" s="51">
        <v>182.5</v>
      </c>
      <c r="K51" s="52">
        <v>1</v>
      </c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450</v>
      </c>
      <c r="G55" s="21">
        <f t="shared" ref="G55" si="8">SUM(G48:G54)</f>
        <v>39</v>
      </c>
      <c r="H55" s="21">
        <f t="shared" ref="H55" si="9">SUM(H48:H54)</f>
        <v>48</v>
      </c>
      <c r="I55" s="21">
        <f t="shared" ref="I55" si="10">SUM(I48:I54)</f>
        <v>75</v>
      </c>
      <c r="J55" s="21">
        <f t="shared" ref="J55" si="11">SUM(J48:J54)</f>
        <v>893.16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60</v>
      </c>
      <c r="F60" s="51">
        <v>100</v>
      </c>
      <c r="G60" s="51">
        <v>1</v>
      </c>
      <c r="H60" s="51">
        <v>0</v>
      </c>
      <c r="I60" s="51">
        <v>4</v>
      </c>
      <c r="J60" s="51">
        <v>22</v>
      </c>
      <c r="K60" s="52">
        <v>71</v>
      </c>
      <c r="L60" s="51"/>
    </row>
    <row r="61" spans="1:12" ht="14.4" x14ac:dyDescent="0.3">
      <c r="A61" s="15"/>
      <c r="B61" s="16"/>
      <c r="C61" s="11"/>
      <c r="D61" s="7" t="s">
        <v>28</v>
      </c>
      <c r="E61" s="50" t="s">
        <v>61</v>
      </c>
      <c r="F61" s="51">
        <v>250</v>
      </c>
      <c r="G61" s="51">
        <v>2</v>
      </c>
      <c r="H61" s="51">
        <v>5</v>
      </c>
      <c r="I61" s="51">
        <v>8</v>
      </c>
      <c r="J61" s="51">
        <v>83</v>
      </c>
      <c r="K61" s="52">
        <v>142</v>
      </c>
      <c r="L61" s="51"/>
    </row>
    <row r="62" spans="1:12" ht="14.4" x14ac:dyDescent="0.3">
      <c r="A62" s="15"/>
      <c r="B62" s="16"/>
      <c r="C62" s="11"/>
      <c r="D62" s="7" t="s">
        <v>29</v>
      </c>
      <c r="E62" s="50" t="s">
        <v>62</v>
      </c>
      <c r="F62" s="51">
        <v>200</v>
      </c>
      <c r="G62" s="51">
        <v>19</v>
      </c>
      <c r="H62" s="51">
        <v>24</v>
      </c>
      <c r="I62" s="51">
        <v>32</v>
      </c>
      <c r="J62" s="51">
        <v>418.88</v>
      </c>
      <c r="K62" s="52">
        <v>131</v>
      </c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 t="s">
        <v>63</v>
      </c>
      <c r="F64" s="51">
        <v>200</v>
      </c>
      <c r="G64" s="51">
        <v>0.2</v>
      </c>
      <c r="H64" s="51">
        <v>0</v>
      </c>
      <c r="I64" s="51">
        <v>20</v>
      </c>
      <c r="J64" s="51">
        <v>77</v>
      </c>
      <c r="K64" s="52">
        <v>296</v>
      </c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 t="s">
        <v>54</v>
      </c>
      <c r="F66" s="51">
        <v>60</v>
      </c>
      <c r="G66" s="51">
        <v>4</v>
      </c>
      <c r="H66" s="51">
        <v>1</v>
      </c>
      <c r="I66" s="51">
        <v>24</v>
      </c>
      <c r="J66" s="51">
        <v>115.8</v>
      </c>
      <c r="K66" s="52">
        <v>516</v>
      </c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26.2</v>
      </c>
      <c r="H69" s="21">
        <f t="shared" ref="H69" si="19">SUM(H60:H68)</f>
        <v>30</v>
      </c>
      <c r="I69" s="21">
        <f t="shared" ref="I69" si="20">SUM(I60:I68)</f>
        <v>88</v>
      </c>
      <c r="J69" s="21">
        <f t="shared" ref="J69" si="21">SUM(J60:J68)</f>
        <v>716.68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64</v>
      </c>
      <c r="F70" s="51">
        <v>65</v>
      </c>
      <c r="G70" s="51">
        <v>5</v>
      </c>
      <c r="H70" s="51">
        <v>14</v>
      </c>
      <c r="I70" s="51">
        <v>34</v>
      </c>
      <c r="J70" s="51">
        <v>279.5</v>
      </c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 t="s">
        <v>65</v>
      </c>
      <c r="F71" s="51">
        <v>200</v>
      </c>
      <c r="G71" s="51">
        <v>3</v>
      </c>
      <c r="H71" s="51">
        <v>3</v>
      </c>
      <c r="I71" s="51">
        <v>16</v>
      </c>
      <c r="J71" s="51">
        <v>100.6</v>
      </c>
      <c r="K71" s="52">
        <v>379</v>
      </c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265</v>
      </c>
      <c r="G74" s="21">
        <f t="shared" ref="G74" si="23">SUM(G70:G73)</f>
        <v>8</v>
      </c>
      <c r="H74" s="21">
        <f t="shared" ref="H74" si="24">SUM(H70:H73)</f>
        <v>17</v>
      </c>
      <c r="I74" s="21">
        <f t="shared" ref="I74" si="25">SUM(I70:I73)</f>
        <v>50</v>
      </c>
      <c r="J74" s="21">
        <f t="shared" ref="J74" si="26">SUM(J70:J73)</f>
        <v>380.1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1525</v>
      </c>
      <c r="G89" s="34">
        <f t="shared" ref="G89" si="38">G55+G59+G69+G74+G81+G88</f>
        <v>73.2</v>
      </c>
      <c r="H89" s="34">
        <f t="shared" ref="H89" si="39">H55+H59+H69+H74+H81+H88</f>
        <v>95</v>
      </c>
      <c r="I89" s="34">
        <f t="shared" ref="I89" si="40">I55+I59+I69+I74+I81+I88</f>
        <v>213</v>
      </c>
      <c r="J89" s="34">
        <f t="shared" ref="J89" si="41">J55+J59+J69+J74+J81+J88</f>
        <v>1989.94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66</v>
      </c>
      <c r="F90" s="48">
        <v>200</v>
      </c>
      <c r="G90" s="48">
        <v>6</v>
      </c>
      <c r="H90" s="48">
        <v>5</v>
      </c>
      <c r="I90" s="48">
        <v>19</v>
      </c>
      <c r="J90" s="48">
        <v>146</v>
      </c>
      <c r="K90" s="49">
        <v>165</v>
      </c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68</v>
      </c>
      <c r="F92" s="51">
        <v>200</v>
      </c>
      <c r="G92" s="51">
        <v>0</v>
      </c>
      <c r="H92" s="51">
        <v>0</v>
      </c>
      <c r="I92" s="51">
        <v>10</v>
      </c>
      <c r="J92" s="51">
        <v>35</v>
      </c>
      <c r="K92" s="52">
        <v>268</v>
      </c>
      <c r="L92" s="51"/>
    </row>
    <row r="93" spans="1:12" ht="14.4" x14ac:dyDescent="0.3">
      <c r="A93" s="25"/>
      <c r="B93" s="16"/>
      <c r="C93" s="11"/>
      <c r="D93" s="7" t="s">
        <v>23</v>
      </c>
      <c r="E93" s="50" t="s">
        <v>67</v>
      </c>
      <c r="F93" s="51">
        <v>50</v>
      </c>
      <c r="G93" s="51">
        <v>6</v>
      </c>
      <c r="H93" s="51">
        <v>4</v>
      </c>
      <c r="I93" s="51">
        <v>18</v>
      </c>
      <c r="J93" s="51">
        <v>133.75</v>
      </c>
      <c r="K93" s="52">
        <v>3</v>
      </c>
      <c r="L93" s="51"/>
    </row>
    <row r="94" spans="1:12" ht="14.4" x14ac:dyDescent="0.3">
      <c r="A94" s="25"/>
      <c r="B94" s="16"/>
      <c r="C94" s="11"/>
      <c r="D94" s="7" t="s">
        <v>24</v>
      </c>
      <c r="E94" s="50" t="s">
        <v>75</v>
      </c>
      <c r="F94" s="51">
        <v>230</v>
      </c>
      <c r="G94" s="51">
        <v>4</v>
      </c>
      <c r="H94" s="51">
        <v>1</v>
      </c>
      <c r="I94" s="51">
        <v>53</v>
      </c>
      <c r="J94" s="51">
        <v>240</v>
      </c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680</v>
      </c>
      <c r="G97" s="21">
        <f t="shared" ref="G97" si="43">SUM(G90:G96)</f>
        <v>16</v>
      </c>
      <c r="H97" s="21">
        <f t="shared" ref="H97" si="44">SUM(H90:H96)</f>
        <v>10</v>
      </c>
      <c r="I97" s="21">
        <f t="shared" ref="I97" si="45">SUM(I90:I96)</f>
        <v>100</v>
      </c>
      <c r="J97" s="21">
        <f t="shared" ref="J97" si="46">SUM(J90:J96)</f>
        <v>554.75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69</v>
      </c>
      <c r="F102" s="51">
        <v>100</v>
      </c>
      <c r="G102" s="51">
        <v>1</v>
      </c>
      <c r="H102" s="51">
        <v>0</v>
      </c>
      <c r="I102" s="51">
        <v>2</v>
      </c>
      <c r="J102" s="51">
        <v>12</v>
      </c>
      <c r="K102" s="52">
        <v>71</v>
      </c>
      <c r="L102" s="51"/>
    </row>
    <row r="103" spans="1:12" ht="14.4" x14ac:dyDescent="0.3">
      <c r="A103" s="25"/>
      <c r="B103" s="16"/>
      <c r="C103" s="11"/>
      <c r="D103" s="7" t="s">
        <v>28</v>
      </c>
      <c r="E103" s="50" t="s">
        <v>70</v>
      </c>
      <c r="F103" s="51">
        <v>250</v>
      </c>
      <c r="G103" s="51">
        <v>3</v>
      </c>
      <c r="H103" s="51">
        <v>3</v>
      </c>
      <c r="I103" s="51">
        <v>19</v>
      </c>
      <c r="J103" s="51">
        <v>112.5</v>
      </c>
      <c r="K103" s="52">
        <v>61</v>
      </c>
      <c r="L103" s="51"/>
    </row>
    <row r="104" spans="1:12" ht="14.4" x14ac:dyDescent="0.3">
      <c r="A104" s="25"/>
      <c r="B104" s="16"/>
      <c r="C104" s="11"/>
      <c r="D104" s="7" t="s">
        <v>29</v>
      </c>
      <c r="E104" s="50" t="s">
        <v>71</v>
      </c>
      <c r="F104" s="51">
        <v>100</v>
      </c>
      <c r="G104" s="51">
        <v>11</v>
      </c>
      <c r="H104" s="51">
        <v>28</v>
      </c>
      <c r="I104" s="51">
        <v>3</v>
      </c>
      <c r="J104" s="51">
        <v>309</v>
      </c>
      <c r="K104" s="52">
        <v>260</v>
      </c>
      <c r="L104" s="51"/>
    </row>
    <row r="105" spans="1:12" ht="14.4" x14ac:dyDescent="0.3">
      <c r="A105" s="25"/>
      <c r="B105" s="16"/>
      <c r="C105" s="11"/>
      <c r="D105" s="7" t="s">
        <v>30</v>
      </c>
      <c r="E105" s="50" t="s">
        <v>72</v>
      </c>
      <c r="F105" s="51">
        <v>200</v>
      </c>
      <c r="G105" s="51">
        <v>8</v>
      </c>
      <c r="H105" s="51">
        <v>1</v>
      </c>
      <c r="I105" s="51">
        <v>39</v>
      </c>
      <c r="J105" s="51">
        <v>193.2</v>
      </c>
      <c r="K105" s="52">
        <v>291</v>
      </c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73</v>
      </c>
      <c r="F106" s="51">
        <v>200</v>
      </c>
      <c r="G106" s="51">
        <v>1</v>
      </c>
      <c r="H106" s="51">
        <v>0</v>
      </c>
      <c r="I106" s="51">
        <v>27</v>
      </c>
      <c r="J106" s="51">
        <v>110</v>
      </c>
      <c r="K106" s="52">
        <v>508</v>
      </c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 t="s">
        <v>54</v>
      </c>
      <c r="F108" s="51">
        <v>60</v>
      </c>
      <c r="G108" s="51">
        <v>4</v>
      </c>
      <c r="H108" s="51">
        <v>1</v>
      </c>
      <c r="I108" s="51">
        <v>24</v>
      </c>
      <c r="J108" s="51">
        <v>115.8</v>
      </c>
      <c r="K108" s="52">
        <v>516</v>
      </c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910</v>
      </c>
      <c r="G111" s="21">
        <f t="shared" ref="G111" si="52">SUM(G102:G110)</f>
        <v>28</v>
      </c>
      <c r="H111" s="21">
        <f t="shared" ref="H111" si="53">SUM(H102:H110)</f>
        <v>33</v>
      </c>
      <c r="I111" s="21">
        <f t="shared" ref="I111" si="54">SUM(I102:I110)</f>
        <v>114</v>
      </c>
      <c r="J111" s="21">
        <f t="shared" ref="J111" si="55">SUM(J102:J110)</f>
        <v>852.5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74</v>
      </c>
      <c r="F112" s="51">
        <v>65</v>
      </c>
      <c r="G112" s="51">
        <v>5</v>
      </c>
      <c r="H112" s="51">
        <v>14</v>
      </c>
      <c r="I112" s="51">
        <v>34</v>
      </c>
      <c r="J112" s="51">
        <v>279.5</v>
      </c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 t="s">
        <v>55</v>
      </c>
      <c r="F113" s="51">
        <v>200</v>
      </c>
      <c r="G113" s="51">
        <v>6</v>
      </c>
      <c r="H113" s="51">
        <v>6</v>
      </c>
      <c r="I113" s="51">
        <v>8</v>
      </c>
      <c r="J113" s="51">
        <v>114</v>
      </c>
      <c r="K113" s="52">
        <v>280</v>
      </c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265</v>
      </c>
      <c r="G116" s="21">
        <f t="shared" ref="G116" si="57">SUM(G112:G115)</f>
        <v>11</v>
      </c>
      <c r="H116" s="21">
        <f t="shared" ref="H116" si="58">SUM(H112:H115)</f>
        <v>20</v>
      </c>
      <c r="I116" s="21">
        <f t="shared" ref="I116" si="59">SUM(I112:I115)</f>
        <v>42</v>
      </c>
      <c r="J116" s="21">
        <f t="shared" ref="J116" si="60">SUM(J112:J115)</f>
        <v>393.5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1855</v>
      </c>
      <c r="G131" s="34">
        <f t="shared" ref="G131" si="72">G97+G101+G111+G116+G123+G130</f>
        <v>55</v>
      </c>
      <c r="H131" s="34">
        <f t="shared" ref="H131" si="73">H97+H101+H111+H116+H123+H130</f>
        <v>63</v>
      </c>
      <c r="I131" s="34">
        <f t="shared" ref="I131" si="74">I97+I101+I111+I116+I123+I130</f>
        <v>256</v>
      </c>
      <c r="J131" s="34">
        <f t="shared" ref="J131" si="75">J97+J101+J111+J116+J123+J130</f>
        <v>1800.75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76</v>
      </c>
      <c r="F132" s="48">
        <v>200</v>
      </c>
      <c r="G132" s="48">
        <v>6</v>
      </c>
      <c r="H132" s="48">
        <v>7</v>
      </c>
      <c r="I132" s="48">
        <v>31</v>
      </c>
      <c r="J132" s="48">
        <v>215.4</v>
      </c>
      <c r="K132" s="49">
        <v>262</v>
      </c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77</v>
      </c>
      <c r="F134" s="51">
        <v>200</v>
      </c>
      <c r="G134" s="51">
        <v>0</v>
      </c>
      <c r="H134" s="51">
        <v>0</v>
      </c>
      <c r="I134" s="51">
        <v>15</v>
      </c>
      <c r="J134" s="51">
        <v>61</v>
      </c>
      <c r="K134" s="52">
        <v>494</v>
      </c>
      <c r="L134" s="51"/>
    </row>
    <row r="135" spans="1:12" ht="14.4" x14ac:dyDescent="0.3">
      <c r="A135" s="25"/>
      <c r="B135" s="16"/>
      <c r="C135" s="11"/>
      <c r="D135" s="7" t="s">
        <v>23</v>
      </c>
      <c r="E135" s="50" t="s">
        <v>78</v>
      </c>
      <c r="F135" s="51">
        <v>50</v>
      </c>
      <c r="G135" s="51">
        <v>3</v>
      </c>
      <c r="H135" s="51">
        <v>11</v>
      </c>
      <c r="I135" s="51">
        <v>18</v>
      </c>
      <c r="J135" s="51">
        <v>182.5</v>
      </c>
      <c r="K135" s="52">
        <v>1</v>
      </c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450</v>
      </c>
      <c r="G139" s="21">
        <f t="shared" ref="G139" si="77">SUM(G132:G138)</f>
        <v>9</v>
      </c>
      <c r="H139" s="21">
        <f t="shared" ref="H139" si="78">SUM(H132:H138)</f>
        <v>18</v>
      </c>
      <c r="I139" s="21">
        <f t="shared" ref="I139" si="79">SUM(I132:I138)</f>
        <v>64</v>
      </c>
      <c r="J139" s="21">
        <f t="shared" ref="J139" si="80">SUM(J132:J138)</f>
        <v>458.9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49</v>
      </c>
      <c r="F144" s="51">
        <v>100</v>
      </c>
      <c r="G144" s="51">
        <v>1</v>
      </c>
      <c r="H144" s="51">
        <v>5</v>
      </c>
      <c r="I144" s="51">
        <v>4</v>
      </c>
      <c r="J144" s="51">
        <v>64</v>
      </c>
      <c r="K144" s="52">
        <v>31</v>
      </c>
      <c r="L144" s="51"/>
    </row>
    <row r="145" spans="1:12" ht="14.4" x14ac:dyDescent="0.3">
      <c r="A145" s="25"/>
      <c r="B145" s="16"/>
      <c r="C145" s="11"/>
      <c r="D145" s="7" t="s">
        <v>28</v>
      </c>
      <c r="E145" s="50" t="s">
        <v>79</v>
      </c>
      <c r="F145" s="51">
        <v>250</v>
      </c>
      <c r="G145" s="51">
        <v>3</v>
      </c>
      <c r="H145" s="51">
        <v>3</v>
      </c>
      <c r="I145" s="51">
        <v>17</v>
      </c>
      <c r="J145" s="51">
        <v>118.25</v>
      </c>
      <c r="K145" s="52">
        <v>103</v>
      </c>
      <c r="L145" s="51"/>
    </row>
    <row r="146" spans="1:12" ht="14.4" x14ac:dyDescent="0.3">
      <c r="A146" s="25"/>
      <c r="B146" s="16"/>
      <c r="C146" s="11"/>
      <c r="D146" s="7" t="s">
        <v>29</v>
      </c>
      <c r="E146" s="50" t="s">
        <v>80</v>
      </c>
      <c r="F146" s="51">
        <v>140</v>
      </c>
      <c r="G146" s="51">
        <v>13</v>
      </c>
      <c r="H146" s="51">
        <v>7</v>
      </c>
      <c r="I146" s="51">
        <v>6</v>
      </c>
      <c r="J146" s="51">
        <v>143</v>
      </c>
      <c r="K146" s="52">
        <v>78</v>
      </c>
      <c r="L146" s="51"/>
    </row>
    <row r="147" spans="1:12" ht="14.4" x14ac:dyDescent="0.3">
      <c r="A147" s="25"/>
      <c r="B147" s="16"/>
      <c r="C147" s="11"/>
      <c r="D147" s="7" t="s">
        <v>30</v>
      </c>
      <c r="E147" s="50" t="s">
        <v>81</v>
      </c>
      <c r="F147" s="51">
        <v>200</v>
      </c>
      <c r="G147" s="51">
        <v>4</v>
      </c>
      <c r="H147" s="51">
        <v>9</v>
      </c>
      <c r="I147" s="51">
        <v>22</v>
      </c>
      <c r="J147" s="51">
        <v>184</v>
      </c>
      <c r="K147" s="52">
        <v>429</v>
      </c>
      <c r="L147" s="51"/>
    </row>
    <row r="148" spans="1:12" ht="14.4" x14ac:dyDescent="0.3">
      <c r="A148" s="25"/>
      <c r="B148" s="16"/>
      <c r="C148" s="11"/>
      <c r="D148" s="7" t="s">
        <v>31</v>
      </c>
      <c r="E148" s="50" t="s">
        <v>53</v>
      </c>
      <c r="F148" s="51">
        <v>200</v>
      </c>
      <c r="G148" s="51">
        <v>1</v>
      </c>
      <c r="H148" s="51">
        <v>1</v>
      </c>
      <c r="I148" s="51">
        <v>1</v>
      </c>
      <c r="J148" s="51">
        <v>92</v>
      </c>
      <c r="K148" s="52">
        <v>518</v>
      </c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 t="s">
        <v>54</v>
      </c>
      <c r="F150" s="51">
        <v>60</v>
      </c>
      <c r="G150" s="51">
        <v>4</v>
      </c>
      <c r="H150" s="51">
        <v>1</v>
      </c>
      <c r="I150" s="51">
        <v>24</v>
      </c>
      <c r="J150" s="51">
        <v>115.8</v>
      </c>
      <c r="K150" s="52">
        <v>516</v>
      </c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950</v>
      </c>
      <c r="G153" s="21">
        <f t="shared" ref="G153" si="87">SUM(G144:G152)</f>
        <v>26</v>
      </c>
      <c r="H153" s="21">
        <f t="shared" ref="H153" si="88">SUM(H144:H152)</f>
        <v>26</v>
      </c>
      <c r="I153" s="21">
        <f t="shared" ref="I153" si="89">SUM(I144:I152)</f>
        <v>74</v>
      </c>
      <c r="J153" s="21">
        <f t="shared" ref="J153" si="90">SUM(J144:J152)</f>
        <v>717.05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82</v>
      </c>
      <c r="F154" s="51">
        <v>65</v>
      </c>
      <c r="G154" s="51">
        <v>5</v>
      </c>
      <c r="H154" s="51">
        <v>14</v>
      </c>
      <c r="I154" s="51">
        <v>34</v>
      </c>
      <c r="J154" s="51">
        <v>279.5</v>
      </c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 t="s">
        <v>65</v>
      </c>
      <c r="F155" s="51">
        <v>200</v>
      </c>
      <c r="G155" s="51">
        <v>3</v>
      </c>
      <c r="H155" s="51">
        <v>3</v>
      </c>
      <c r="I155" s="51">
        <v>16</v>
      </c>
      <c r="J155" s="51">
        <v>100.6</v>
      </c>
      <c r="K155" s="52">
        <v>379</v>
      </c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265</v>
      </c>
      <c r="G158" s="21">
        <f t="shared" ref="G158" si="92">SUM(G154:G157)</f>
        <v>8</v>
      </c>
      <c r="H158" s="21">
        <f t="shared" ref="H158" si="93">SUM(H154:H157)</f>
        <v>17</v>
      </c>
      <c r="I158" s="21">
        <f t="shared" ref="I158" si="94">SUM(I154:I157)</f>
        <v>50</v>
      </c>
      <c r="J158" s="21">
        <f t="shared" ref="J158" si="95">SUM(J154:J157)</f>
        <v>380.1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1665</v>
      </c>
      <c r="G173" s="34">
        <f t="shared" ref="G173" si="107">G139+G143+G153+G158+G165+G172</f>
        <v>43</v>
      </c>
      <c r="H173" s="34">
        <f t="shared" ref="H173" si="108">H139+H143+H153+H158+H165+H172</f>
        <v>61</v>
      </c>
      <c r="I173" s="34">
        <f t="shared" ref="I173" si="109">I139+I143+I153+I158+I165+I172</f>
        <v>188</v>
      </c>
      <c r="J173" s="34">
        <f t="shared" ref="J173" si="110">J139+J143+J153+J158+J165+J172</f>
        <v>1556.0499999999997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83</v>
      </c>
      <c r="F174" s="48">
        <v>200</v>
      </c>
      <c r="G174" s="48">
        <v>6</v>
      </c>
      <c r="H174" s="48">
        <v>8</v>
      </c>
      <c r="I174" s="48">
        <v>39</v>
      </c>
      <c r="J174" s="48">
        <v>249.72</v>
      </c>
      <c r="K174" s="49">
        <v>181</v>
      </c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58</v>
      </c>
      <c r="F176" s="51">
        <v>200</v>
      </c>
      <c r="G176" s="51">
        <v>4</v>
      </c>
      <c r="H176" s="51">
        <v>3</v>
      </c>
      <c r="I176" s="51">
        <v>25</v>
      </c>
      <c r="J176" s="51">
        <v>144</v>
      </c>
      <c r="K176" s="52">
        <v>496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 t="s">
        <v>67</v>
      </c>
      <c r="F177" s="51">
        <v>50</v>
      </c>
      <c r="G177" s="51">
        <v>6</v>
      </c>
      <c r="H177" s="51">
        <v>4</v>
      </c>
      <c r="I177" s="51">
        <v>18</v>
      </c>
      <c r="J177" s="51">
        <v>133.75</v>
      </c>
      <c r="K177" s="52">
        <v>3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 t="s">
        <v>48</v>
      </c>
      <c r="F178" s="51">
        <v>180</v>
      </c>
      <c r="G178" s="51">
        <v>2</v>
      </c>
      <c r="H178" s="51">
        <v>1</v>
      </c>
      <c r="I178" s="51">
        <v>20</v>
      </c>
      <c r="J178" s="51">
        <v>107.5</v>
      </c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630</v>
      </c>
      <c r="G181" s="21">
        <f t="shared" ref="G181" si="112">SUM(G174:G180)</f>
        <v>18</v>
      </c>
      <c r="H181" s="21">
        <f t="shared" ref="H181" si="113">SUM(H174:H180)</f>
        <v>16</v>
      </c>
      <c r="I181" s="21">
        <f t="shared" ref="I181" si="114">SUM(I174:I180)</f>
        <v>102</v>
      </c>
      <c r="J181" s="21">
        <f t="shared" ref="J181" si="115">SUM(J174:J180)</f>
        <v>634.97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69</v>
      </c>
      <c r="F186" s="51">
        <v>100</v>
      </c>
      <c r="G186" s="51">
        <v>1</v>
      </c>
      <c r="H186" s="51">
        <v>0</v>
      </c>
      <c r="I186" s="51">
        <v>2</v>
      </c>
      <c r="J186" s="51">
        <v>12</v>
      </c>
      <c r="K186" s="52">
        <v>71</v>
      </c>
      <c r="L186" s="51"/>
    </row>
    <row r="187" spans="1:12" ht="14.4" x14ac:dyDescent="0.3">
      <c r="A187" s="25"/>
      <c r="B187" s="16"/>
      <c r="C187" s="11"/>
      <c r="D187" s="7" t="s">
        <v>28</v>
      </c>
      <c r="E187" s="50" t="s">
        <v>84</v>
      </c>
      <c r="F187" s="51">
        <v>250</v>
      </c>
      <c r="G187" s="51">
        <v>2</v>
      </c>
      <c r="H187" s="51">
        <v>5</v>
      </c>
      <c r="I187" s="51">
        <v>11</v>
      </c>
      <c r="J187" s="51">
        <v>95</v>
      </c>
      <c r="K187" s="52">
        <v>128</v>
      </c>
      <c r="L187" s="51"/>
    </row>
    <row r="188" spans="1:12" ht="14.4" x14ac:dyDescent="0.3">
      <c r="A188" s="25"/>
      <c r="B188" s="16"/>
      <c r="C188" s="11"/>
      <c r="D188" s="7" t="s">
        <v>29</v>
      </c>
      <c r="E188" s="50" t="s">
        <v>85</v>
      </c>
      <c r="F188" s="51">
        <v>100</v>
      </c>
      <c r="G188" s="51">
        <v>11</v>
      </c>
      <c r="H188" s="51">
        <v>28</v>
      </c>
      <c r="I188" s="51">
        <v>3</v>
      </c>
      <c r="J188" s="51">
        <v>305</v>
      </c>
      <c r="K188" s="52">
        <v>256</v>
      </c>
      <c r="L188" s="51"/>
    </row>
    <row r="189" spans="1:12" ht="14.4" x14ac:dyDescent="0.3">
      <c r="A189" s="25"/>
      <c r="B189" s="16"/>
      <c r="C189" s="11"/>
      <c r="D189" s="7" t="s">
        <v>30</v>
      </c>
      <c r="E189" s="50" t="s">
        <v>52</v>
      </c>
      <c r="F189" s="51">
        <v>200</v>
      </c>
      <c r="G189" s="51">
        <v>11</v>
      </c>
      <c r="H189" s="51">
        <v>10</v>
      </c>
      <c r="I189" s="51">
        <v>49</v>
      </c>
      <c r="J189" s="51">
        <v>337.4</v>
      </c>
      <c r="K189" s="52">
        <v>237</v>
      </c>
      <c r="L189" s="51"/>
    </row>
    <row r="190" spans="1:12" ht="14.4" x14ac:dyDescent="0.3">
      <c r="A190" s="25"/>
      <c r="B190" s="16"/>
      <c r="C190" s="11"/>
      <c r="D190" s="7" t="s">
        <v>31</v>
      </c>
      <c r="E190" s="50" t="s">
        <v>86</v>
      </c>
      <c r="F190" s="51">
        <v>200</v>
      </c>
      <c r="G190" s="51">
        <v>0</v>
      </c>
      <c r="H190" s="51">
        <v>0</v>
      </c>
      <c r="I190" s="51">
        <v>20</v>
      </c>
      <c r="J190" s="51">
        <v>77</v>
      </c>
      <c r="K190" s="52">
        <v>296</v>
      </c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 t="s">
        <v>54</v>
      </c>
      <c r="F192" s="51">
        <v>60</v>
      </c>
      <c r="G192" s="51">
        <v>4</v>
      </c>
      <c r="H192" s="51">
        <v>1</v>
      </c>
      <c r="I192" s="51">
        <v>24</v>
      </c>
      <c r="J192" s="51">
        <v>115.8</v>
      </c>
      <c r="K192" s="52">
        <v>516</v>
      </c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910</v>
      </c>
      <c r="G195" s="21">
        <f t="shared" ref="G195" si="121">SUM(G186:G194)</f>
        <v>29</v>
      </c>
      <c r="H195" s="21">
        <f t="shared" ref="H195" si="122">SUM(H186:H194)</f>
        <v>44</v>
      </c>
      <c r="I195" s="21">
        <f t="shared" ref="I195" si="123">SUM(I186:I194)</f>
        <v>109</v>
      </c>
      <c r="J195" s="21">
        <f t="shared" ref="J195" si="124">SUM(J186:J194)</f>
        <v>942.19999999999993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74</v>
      </c>
      <c r="F196" s="51">
        <v>65</v>
      </c>
      <c r="G196" s="51">
        <v>5</v>
      </c>
      <c r="H196" s="51">
        <v>14</v>
      </c>
      <c r="I196" s="51">
        <v>34</v>
      </c>
      <c r="J196" s="51">
        <v>279.5</v>
      </c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 t="s">
        <v>55</v>
      </c>
      <c r="F197" s="51">
        <v>200</v>
      </c>
      <c r="G197" s="51">
        <v>6</v>
      </c>
      <c r="H197" s="51">
        <v>6</v>
      </c>
      <c r="I197" s="51">
        <v>8</v>
      </c>
      <c r="J197" s="51">
        <v>114</v>
      </c>
      <c r="K197" s="52">
        <v>280</v>
      </c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265</v>
      </c>
      <c r="G200" s="21">
        <f t="shared" ref="G200" si="126">SUM(G196:G199)</f>
        <v>11</v>
      </c>
      <c r="H200" s="21">
        <f t="shared" ref="H200" si="127">SUM(H196:H199)</f>
        <v>20</v>
      </c>
      <c r="I200" s="21">
        <f t="shared" ref="I200" si="128">SUM(I196:I199)</f>
        <v>42</v>
      </c>
      <c r="J200" s="21">
        <f t="shared" ref="J200" si="129">SUM(J196:J199)</f>
        <v>393.5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1805</v>
      </c>
      <c r="G215" s="34">
        <f t="shared" ref="G215" si="141">G181+G185+G195+G200+G207+G214</f>
        <v>58</v>
      </c>
      <c r="H215" s="34">
        <f t="shared" ref="H215" si="142">H181+H185+H195+H200+H207+H214</f>
        <v>80</v>
      </c>
      <c r="I215" s="34">
        <f t="shared" ref="I215" si="143">I181+I185+I195+I200+I207+I214</f>
        <v>253</v>
      </c>
      <c r="J215" s="34">
        <f t="shared" ref="J215" si="144">J181+J185+J195+J200+J207+J214</f>
        <v>1970.67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57</v>
      </c>
      <c r="F216" s="48">
        <v>200</v>
      </c>
      <c r="G216" s="48">
        <v>7</v>
      </c>
      <c r="H216" s="48">
        <v>7</v>
      </c>
      <c r="I216" s="48">
        <v>16</v>
      </c>
      <c r="J216" s="48">
        <v>130.24</v>
      </c>
      <c r="K216" s="49">
        <v>319</v>
      </c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 t="s">
        <v>68</v>
      </c>
      <c r="F218" s="51">
        <v>200</v>
      </c>
      <c r="G218" s="51">
        <v>0</v>
      </c>
      <c r="H218" s="51">
        <v>0</v>
      </c>
      <c r="I218" s="51">
        <v>10</v>
      </c>
      <c r="J218" s="51">
        <v>35</v>
      </c>
      <c r="K218" s="52">
        <v>268</v>
      </c>
      <c r="L218" s="51"/>
    </row>
    <row r="219" spans="1:12" ht="14.4" x14ac:dyDescent="0.3">
      <c r="A219" s="25"/>
      <c r="B219" s="16"/>
      <c r="C219" s="11"/>
      <c r="D219" s="7" t="s">
        <v>23</v>
      </c>
      <c r="E219" s="50" t="s">
        <v>78</v>
      </c>
      <c r="F219" s="51">
        <v>50</v>
      </c>
      <c r="G219" s="51">
        <v>3</v>
      </c>
      <c r="H219" s="51">
        <v>11</v>
      </c>
      <c r="I219" s="51">
        <v>18</v>
      </c>
      <c r="J219" s="51">
        <v>182.5</v>
      </c>
      <c r="K219" s="52">
        <v>1</v>
      </c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450</v>
      </c>
      <c r="G223" s="21">
        <f t="shared" ref="G223" si="146">SUM(G216:G222)</f>
        <v>10</v>
      </c>
      <c r="H223" s="21">
        <f t="shared" ref="H223" si="147">SUM(H216:H222)</f>
        <v>18</v>
      </c>
      <c r="I223" s="21">
        <f t="shared" ref="I223" si="148">SUM(I216:I222)</f>
        <v>44</v>
      </c>
      <c r="J223" s="21">
        <f t="shared" ref="J223" si="149">SUM(J216:J222)</f>
        <v>347.74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60</v>
      </c>
      <c r="F228" s="51">
        <v>100</v>
      </c>
      <c r="G228" s="51">
        <v>1</v>
      </c>
      <c r="H228" s="51">
        <v>0</v>
      </c>
      <c r="I228" s="51">
        <v>4</v>
      </c>
      <c r="J228" s="51">
        <v>22</v>
      </c>
      <c r="K228" s="52">
        <v>71</v>
      </c>
      <c r="L228" s="51"/>
    </row>
    <row r="229" spans="1:12" ht="14.4" x14ac:dyDescent="0.3">
      <c r="A229" s="25"/>
      <c r="B229" s="16"/>
      <c r="C229" s="11"/>
      <c r="D229" s="7" t="s">
        <v>28</v>
      </c>
      <c r="E229" s="50" t="s">
        <v>61</v>
      </c>
      <c r="F229" s="51">
        <v>250</v>
      </c>
      <c r="G229" s="51">
        <v>2</v>
      </c>
      <c r="H229" s="51">
        <v>5</v>
      </c>
      <c r="I229" s="51">
        <v>8</v>
      </c>
      <c r="J229" s="51">
        <v>83</v>
      </c>
      <c r="K229" s="52">
        <v>142</v>
      </c>
      <c r="L229" s="51"/>
    </row>
    <row r="230" spans="1:12" ht="14.4" x14ac:dyDescent="0.3">
      <c r="A230" s="25"/>
      <c r="B230" s="16"/>
      <c r="C230" s="11"/>
      <c r="D230" s="7" t="s">
        <v>29</v>
      </c>
      <c r="E230" s="50" t="s">
        <v>87</v>
      </c>
      <c r="F230" s="51">
        <v>100</v>
      </c>
      <c r="G230" s="51">
        <v>12</v>
      </c>
      <c r="H230" s="51">
        <v>11</v>
      </c>
      <c r="I230" s="51">
        <v>3</v>
      </c>
      <c r="J230" s="51">
        <v>115.62</v>
      </c>
      <c r="K230" s="52">
        <v>301</v>
      </c>
      <c r="L230" s="51"/>
    </row>
    <row r="231" spans="1:12" ht="14.4" x14ac:dyDescent="0.3">
      <c r="A231" s="25"/>
      <c r="B231" s="16"/>
      <c r="C231" s="11"/>
      <c r="D231" s="7" t="s">
        <v>30</v>
      </c>
      <c r="E231" s="50" t="s">
        <v>72</v>
      </c>
      <c r="F231" s="51">
        <v>200</v>
      </c>
      <c r="G231" s="51">
        <v>8</v>
      </c>
      <c r="H231" s="51">
        <v>1</v>
      </c>
      <c r="I231" s="51">
        <v>39</v>
      </c>
      <c r="J231" s="51">
        <v>193.2</v>
      </c>
      <c r="K231" s="52">
        <v>291</v>
      </c>
      <c r="L231" s="51"/>
    </row>
    <row r="232" spans="1:12" ht="14.4" x14ac:dyDescent="0.3">
      <c r="A232" s="25"/>
      <c r="B232" s="16"/>
      <c r="C232" s="11"/>
      <c r="D232" s="7" t="s">
        <v>31</v>
      </c>
      <c r="E232" s="50" t="s">
        <v>73</v>
      </c>
      <c r="F232" s="51">
        <v>200</v>
      </c>
      <c r="G232" s="51">
        <v>1</v>
      </c>
      <c r="H232" s="51">
        <v>0</v>
      </c>
      <c r="I232" s="51">
        <v>27</v>
      </c>
      <c r="J232" s="51">
        <v>110</v>
      </c>
      <c r="K232" s="52">
        <v>508</v>
      </c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 t="s">
        <v>54</v>
      </c>
      <c r="F234" s="51">
        <v>60</v>
      </c>
      <c r="G234" s="51">
        <v>4</v>
      </c>
      <c r="H234" s="51">
        <v>1</v>
      </c>
      <c r="I234" s="51">
        <v>24</v>
      </c>
      <c r="J234" s="51">
        <v>115.8</v>
      </c>
      <c r="K234" s="52">
        <v>516</v>
      </c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910</v>
      </c>
      <c r="G237" s="21">
        <f t="shared" ref="G237" si="156">SUM(G228:G236)</f>
        <v>28</v>
      </c>
      <c r="H237" s="21">
        <f t="shared" ref="H237" si="157">SUM(H228:H236)</f>
        <v>18</v>
      </c>
      <c r="I237" s="21">
        <f t="shared" ref="I237" si="158">SUM(I228:I236)</f>
        <v>105</v>
      </c>
      <c r="J237" s="21">
        <f t="shared" ref="J237" si="159">SUM(J228:J236)</f>
        <v>639.61999999999989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88</v>
      </c>
      <c r="F238" s="51">
        <v>65</v>
      </c>
      <c r="G238" s="51">
        <v>5</v>
      </c>
      <c r="H238" s="51">
        <v>14</v>
      </c>
      <c r="I238" s="51">
        <v>34</v>
      </c>
      <c r="J238" s="51">
        <v>279.5</v>
      </c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 t="s">
        <v>65</v>
      </c>
      <c r="F239" s="51">
        <v>200</v>
      </c>
      <c r="G239" s="51">
        <v>3</v>
      </c>
      <c r="H239" s="51">
        <v>3</v>
      </c>
      <c r="I239" s="51">
        <v>16</v>
      </c>
      <c r="J239" s="51">
        <v>100.6</v>
      </c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265</v>
      </c>
      <c r="G242" s="21">
        <f t="shared" ref="G242" si="161">SUM(G238:G241)</f>
        <v>8</v>
      </c>
      <c r="H242" s="21">
        <f t="shared" ref="H242" si="162">SUM(H238:H241)</f>
        <v>17</v>
      </c>
      <c r="I242" s="21">
        <f t="shared" ref="I242" si="163">SUM(I238:I241)</f>
        <v>50</v>
      </c>
      <c r="J242" s="21">
        <f t="shared" ref="J242" si="164">SUM(J238:J241)</f>
        <v>380.1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1625</v>
      </c>
      <c r="G257" s="34">
        <f t="shared" ref="G257" si="176">G223+G227+G237+G242+G249+G256</f>
        <v>46</v>
      </c>
      <c r="H257" s="34">
        <f t="shared" ref="H257" si="177">H223+H227+H237+H242+H249+H256</f>
        <v>53</v>
      </c>
      <c r="I257" s="34">
        <f t="shared" ref="I257" si="178">I223+I227+I237+I242+I249+I256</f>
        <v>199</v>
      </c>
      <c r="J257" s="34">
        <f t="shared" ref="J257" si="179">J223+J227+J237+J242+J249+J256</f>
        <v>1367.46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89</v>
      </c>
      <c r="F258" s="48">
        <v>200</v>
      </c>
      <c r="G258" s="48">
        <v>7</v>
      </c>
      <c r="H258" s="48">
        <v>7</v>
      </c>
      <c r="I258" s="48">
        <v>36</v>
      </c>
      <c r="J258" s="48">
        <v>283.60000000000002</v>
      </c>
      <c r="K258" s="49">
        <v>267</v>
      </c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 t="s">
        <v>77</v>
      </c>
      <c r="F260" s="51">
        <v>200</v>
      </c>
      <c r="G260" s="51">
        <v>0</v>
      </c>
      <c r="H260" s="51">
        <v>0</v>
      </c>
      <c r="I260" s="51">
        <v>15</v>
      </c>
      <c r="J260" s="51">
        <v>61</v>
      </c>
      <c r="K260" s="52">
        <v>494</v>
      </c>
      <c r="L260" s="51"/>
    </row>
    <row r="261" spans="1:12" ht="14.4" x14ac:dyDescent="0.3">
      <c r="A261" s="25"/>
      <c r="B261" s="16"/>
      <c r="C261" s="11"/>
      <c r="D261" s="7" t="s">
        <v>23</v>
      </c>
      <c r="E261" s="50" t="s">
        <v>67</v>
      </c>
      <c r="F261" s="51">
        <v>50</v>
      </c>
      <c r="G261" s="51">
        <v>6</v>
      </c>
      <c r="H261" s="51">
        <v>4</v>
      </c>
      <c r="I261" s="51">
        <v>18</v>
      </c>
      <c r="J261" s="51">
        <v>133.75</v>
      </c>
      <c r="K261" s="52">
        <v>3</v>
      </c>
      <c r="L261" s="51"/>
    </row>
    <row r="262" spans="1:12" ht="14.4" x14ac:dyDescent="0.3">
      <c r="A262" s="25"/>
      <c r="B262" s="16"/>
      <c r="C262" s="11"/>
      <c r="D262" s="7" t="s">
        <v>24</v>
      </c>
      <c r="E262" s="50" t="s">
        <v>90</v>
      </c>
      <c r="F262" s="51">
        <v>230</v>
      </c>
      <c r="G262" s="51">
        <v>4</v>
      </c>
      <c r="H262" s="51">
        <v>1</v>
      </c>
      <c r="I262" s="51">
        <v>53</v>
      </c>
      <c r="J262" s="51">
        <v>240</v>
      </c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680</v>
      </c>
      <c r="G265" s="21">
        <f t="shared" ref="G265" si="181">SUM(G258:G264)</f>
        <v>17</v>
      </c>
      <c r="H265" s="21">
        <f t="shared" ref="H265" si="182">SUM(H258:H264)</f>
        <v>12</v>
      </c>
      <c r="I265" s="21">
        <f t="shared" ref="I265" si="183">SUM(I258:I264)</f>
        <v>122</v>
      </c>
      <c r="J265" s="21">
        <f t="shared" ref="J265" si="184">SUM(J258:J264)</f>
        <v>718.35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49</v>
      </c>
      <c r="F270" s="51">
        <v>100</v>
      </c>
      <c r="G270" s="51">
        <v>1</v>
      </c>
      <c r="H270" s="51">
        <v>5</v>
      </c>
      <c r="I270" s="51">
        <v>4</v>
      </c>
      <c r="J270" s="51">
        <v>64</v>
      </c>
      <c r="K270" s="52">
        <v>31</v>
      </c>
      <c r="L270" s="51"/>
    </row>
    <row r="271" spans="1:12" ht="14.4" x14ac:dyDescent="0.3">
      <c r="A271" s="25"/>
      <c r="B271" s="16"/>
      <c r="C271" s="11"/>
      <c r="D271" s="7" t="s">
        <v>28</v>
      </c>
      <c r="E271" s="50" t="s">
        <v>91</v>
      </c>
      <c r="F271" s="51">
        <v>250</v>
      </c>
      <c r="G271" s="51">
        <v>3</v>
      </c>
      <c r="H271" s="51">
        <v>3</v>
      </c>
      <c r="I271" s="51">
        <v>19</v>
      </c>
      <c r="J271" s="51">
        <v>112.5</v>
      </c>
      <c r="K271" s="52">
        <v>61</v>
      </c>
      <c r="L271" s="51"/>
    </row>
    <row r="272" spans="1:12" ht="14.4" x14ac:dyDescent="0.3">
      <c r="A272" s="25"/>
      <c r="B272" s="16"/>
      <c r="C272" s="11"/>
      <c r="D272" s="7" t="s">
        <v>29</v>
      </c>
      <c r="E272" s="50" t="s">
        <v>92</v>
      </c>
      <c r="F272" s="51">
        <v>120</v>
      </c>
      <c r="G272" s="51">
        <v>17</v>
      </c>
      <c r="H272" s="51">
        <v>3</v>
      </c>
      <c r="I272" s="51">
        <v>12</v>
      </c>
      <c r="J272" s="51">
        <v>135.6</v>
      </c>
      <c r="K272" s="52">
        <v>345</v>
      </c>
      <c r="L272" s="51"/>
    </row>
    <row r="273" spans="1:12" ht="14.4" x14ac:dyDescent="0.3">
      <c r="A273" s="25"/>
      <c r="B273" s="16"/>
      <c r="C273" s="11"/>
      <c r="D273" s="7" t="s">
        <v>30</v>
      </c>
      <c r="E273" s="50" t="s">
        <v>81</v>
      </c>
      <c r="F273" s="51">
        <v>200</v>
      </c>
      <c r="G273" s="51">
        <v>4</v>
      </c>
      <c r="H273" s="51">
        <v>9</v>
      </c>
      <c r="I273" s="51">
        <v>22</v>
      </c>
      <c r="J273" s="51">
        <v>184</v>
      </c>
      <c r="K273" s="52">
        <v>429</v>
      </c>
      <c r="L273" s="51"/>
    </row>
    <row r="274" spans="1:12" ht="14.4" x14ac:dyDescent="0.3">
      <c r="A274" s="25"/>
      <c r="B274" s="16"/>
      <c r="C274" s="11"/>
      <c r="D274" s="7" t="s">
        <v>31</v>
      </c>
      <c r="E274" s="50" t="s">
        <v>53</v>
      </c>
      <c r="F274" s="51">
        <v>200</v>
      </c>
      <c r="G274" s="51">
        <v>1</v>
      </c>
      <c r="H274" s="51">
        <v>0</v>
      </c>
      <c r="I274" s="51">
        <v>0</v>
      </c>
      <c r="J274" s="51">
        <v>92</v>
      </c>
      <c r="K274" s="52">
        <v>518</v>
      </c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 t="s">
        <v>54</v>
      </c>
      <c r="F276" s="51">
        <v>60</v>
      </c>
      <c r="G276" s="51">
        <v>4</v>
      </c>
      <c r="H276" s="51">
        <v>1</v>
      </c>
      <c r="I276" s="51">
        <v>24</v>
      </c>
      <c r="J276" s="51">
        <v>115.8</v>
      </c>
      <c r="K276" s="52">
        <v>516</v>
      </c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930</v>
      </c>
      <c r="G279" s="21">
        <f t="shared" ref="G279" si="190">SUM(G270:G278)</f>
        <v>30</v>
      </c>
      <c r="H279" s="21">
        <f t="shared" ref="H279" si="191">SUM(H270:H278)</f>
        <v>21</v>
      </c>
      <c r="I279" s="21">
        <f t="shared" ref="I279" si="192">SUM(I270:I278)</f>
        <v>81</v>
      </c>
      <c r="J279" s="21">
        <f t="shared" ref="J279" si="193">SUM(J270:J278)</f>
        <v>703.9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74</v>
      </c>
      <c r="F280" s="51">
        <v>65</v>
      </c>
      <c r="G280" s="51">
        <v>5</v>
      </c>
      <c r="H280" s="51">
        <v>14</v>
      </c>
      <c r="I280" s="51">
        <v>34</v>
      </c>
      <c r="J280" s="51">
        <v>279.5</v>
      </c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 t="s">
        <v>55</v>
      </c>
      <c r="F281" s="51">
        <v>200</v>
      </c>
      <c r="G281" s="51">
        <v>6</v>
      </c>
      <c r="H281" s="51">
        <v>6</v>
      </c>
      <c r="I281" s="51">
        <v>8</v>
      </c>
      <c r="J281" s="51">
        <v>114</v>
      </c>
      <c r="K281" s="52">
        <v>280</v>
      </c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265</v>
      </c>
      <c r="G284" s="21">
        <f t="shared" ref="G284" si="195">SUM(G280:G283)</f>
        <v>11</v>
      </c>
      <c r="H284" s="21">
        <f t="shared" ref="H284" si="196">SUM(H280:H283)</f>
        <v>20</v>
      </c>
      <c r="I284" s="21">
        <f t="shared" ref="I284" si="197">SUM(I280:I283)</f>
        <v>42</v>
      </c>
      <c r="J284" s="21">
        <f t="shared" ref="J284" si="198">SUM(J280:J283)</f>
        <v>393.5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1875</v>
      </c>
      <c r="G299" s="34">
        <f t="shared" ref="G299" si="210">G265+G269+G279+G284+G291+G298</f>
        <v>58</v>
      </c>
      <c r="H299" s="34">
        <f t="shared" ref="H299" si="211">H265+H269+H279+H284+H291+H298</f>
        <v>53</v>
      </c>
      <c r="I299" s="34">
        <f t="shared" ref="I299" si="212">I265+I269+I279+I284+I291+I298</f>
        <v>245</v>
      </c>
      <c r="J299" s="34">
        <f t="shared" ref="J299" si="213">J265+J269+J279+J284+J291+J298</f>
        <v>1815.75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93</v>
      </c>
      <c r="F300" s="48">
        <v>200</v>
      </c>
      <c r="G300" s="48">
        <v>17</v>
      </c>
      <c r="H300" s="48">
        <v>27</v>
      </c>
      <c r="I300" s="48">
        <v>5</v>
      </c>
      <c r="J300" s="48">
        <v>326</v>
      </c>
      <c r="K300" s="49">
        <v>301</v>
      </c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58</v>
      </c>
      <c r="F302" s="51">
        <v>200</v>
      </c>
      <c r="G302" s="51">
        <v>4</v>
      </c>
      <c r="H302" s="51">
        <v>3</v>
      </c>
      <c r="I302" s="51">
        <v>25</v>
      </c>
      <c r="J302" s="51">
        <v>144</v>
      </c>
      <c r="K302" s="52">
        <v>496</v>
      </c>
      <c r="L302" s="51"/>
    </row>
    <row r="303" spans="1:12" ht="14.4" x14ac:dyDescent="0.3">
      <c r="A303" s="25"/>
      <c r="B303" s="16"/>
      <c r="C303" s="11"/>
      <c r="D303" s="7" t="s">
        <v>23</v>
      </c>
      <c r="E303" s="50" t="s">
        <v>94</v>
      </c>
      <c r="F303" s="51">
        <v>60</v>
      </c>
      <c r="G303" s="51">
        <v>5</v>
      </c>
      <c r="H303" s="51">
        <v>1</v>
      </c>
      <c r="I303" s="51">
        <v>30</v>
      </c>
      <c r="J303" s="51">
        <v>141</v>
      </c>
      <c r="K303" s="52">
        <v>108</v>
      </c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460</v>
      </c>
      <c r="G307" s="21">
        <f t="shared" ref="G307" si="215">SUM(G300:G306)</f>
        <v>26</v>
      </c>
      <c r="H307" s="21">
        <f t="shared" ref="H307" si="216">SUM(H300:H306)</f>
        <v>31</v>
      </c>
      <c r="I307" s="21">
        <f t="shared" ref="I307" si="217">SUM(I300:I306)</f>
        <v>60</v>
      </c>
      <c r="J307" s="21">
        <f t="shared" ref="J307" si="218">SUM(J300:J306)</f>
        <v>611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69</v>
      </c>
      <c r="F312" s="51">
        <v>100</v>
      </c>
      <c r="G312" s="51">
        <v>1</v>
      </c>
      <c r="H312" s="51">
        <v>0</v>
      </c>
      <c r="I312" s="51">
        <v>2</v>
      </c>
      <c r="J312" s="51">
        <v>12</v>
      </c>
      <c r="K312" s="52">
        <v>71</v>
      </c>
      <c r="L312" s="51"/>
    </row>
    <row r="313" spans="1:12" ht="14.4" x14ac:dyDescent="0.3">
      <c r="A313" s="25"/>
      <c r="B313" s="16"/>
      <c r="C313" s="11"/>
      <c r="D313" s="7" t="s">
        <v>28</v>
      </c>
      <c r="E313" s="50" t="s">
        <v>95</v>
      </c>
      <c r="F313" s="51">
        <v>250</v>
      </c>
      <c r="G313" s="51">
        <v>3</v>
      </c>
      <c r="H313" s="51">
        <v>3</v>
      </c>
      <c r="I313" s="51">
        <v>17</v>
      </c>
      <c r="J313" s="51">
        <v>118.25</v>
      </c>
      <c r="K313" s="52">
        <v>103</v>
      </c>
      <c r="L313" s="51"/>
    </row>
    <row r="314" spans="1:12" ht="14.4" x14ac:dyDescent="0.3">
      <c r="A314" s="25"/>
      <c r="B314" s="16"/>
      <c r="C314" s="11"/>
      <c r="D314" s="7" t="s">
        <v>29</v>
      </c>
      <c r="E314" s="50" t="s">
        <v>62</v>
      </c>
      <c r="F314" s="51">
        <v>200</v>
      </c>
      <c r="G314" s="51">
        <v>19</v>
      </c>
      <c r="H314" s="51">
        <v>24</v>
      </c>
      <c r="I314" s="51">
        <v>32</v>
      </c>
      <c r="J314" s="51">
        <v>418.88</v>
      </c>
      <c r="K314" s="52">
        <v>131</v>
      </c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 t="s">
        <v>86</v>
      </c>
      <c r="F316" s="51">
        <v>200</v>
      </c>
      <c r="G316" s="51">
        <v>0</v>
      </c>
      <c r="H316" s="51">
        <v>0</v>
      </c>
      <c r="I316" s="51">
        <v>20</v>
      </c>
      <c r="J316" s="51">
        <v>77</v>
      </c>
      <c r="K316" s="52">
        <v>296</v>
      </c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 t="s">
        <v>54</v>
      </c>
      <c r="F318" s="51">
        <v>60</v>
      </c>
      <c r="G318" s="51">
        <v>4</v>
      </c>
      <c r="H318" s="51">
        <v>1</v>
      </c>
      <c r="I318" s="51">
        <v>24</v>
      </c>
      <c r="J318" s="51">
        <v>115.8</v>
      </c>
      <c r="K318" s="52">
        <v>516</v>
      </c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 t="shared" ref="G321" si="225">SUM(G312:G320)</f>
        <v>27</v>
      </c>
      <c r="H321" s="21">
        <f t="shared" ref="H321" si="226">SUM(H312:H320)</f>
        <v>28</v>
      </c>
      <c r="I321" s="21">
        <f t="shared" ref="I321" si="227">SUM(I312:I320)</f>
        <v>95</v>
      </c>
      <c r="J321" s="21">
        <f t="shared" ref="J321" si="228">SUM(J312:J320)</f>
        <v>741.93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64</v>
      </c>
      <c r="F322" s="51">
        <v>65</v>
      </c>
      <c r="G322" s="51">
        <v>5</v>
      </c>
      <c r="H322" s="51">
        <v>14</v>
      </c>
      <c r="I322" s="51">
        <v>34</v>
      </c>
      <c r="J322" s="51">
        <v>279.5</v>
      </c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 t="s">
        <v>65</v>
      </c>
      <c r="F323" s="51">
        <v>200</v>
      </c>
      <c r="G323" s="51">
        <v>3</v>
      </c>
      <c r="H323" s="51">
        <v>3</v>
      </c>
      <c r="I323" s="51">
        <v>16</v>
      </c>
      <c r="J323" s="51">
        <v>100.6</v>
      </c>
      <c r="K323" s="52">
        <v>379</v>
      </c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265</v>
      </c>
      <c r="G326" s="21">
        <f t="shared" ref="G326" si="230">SUM(G322:G325)</f>
        <v>8</v>
      </c>
      <c r="H326" s="21">
        <f t="shared" ref="H326" si="231">SUM(H322:H325)</f>
        <v>17</v>
      </c>
      <c r="I326" s="21">
        <f t="shared" ref="I326" si="232">SUM(I322:I325)</f>
        <v>50</v>
      </c>
      <c r="J326" s="21">
        <f t="shared" ref="J326" si="233">SUM(J322:J325)</f>
        <v>380.1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1535</v>
      </c>
      <c r="G341" s="34">
        <f t="shared" ref="G341" si="245">G307+G311+G321+G326+G333+G340</f>
        <v>61</v>
      </c>
      <c r="H341" s="34">
        <f t="shared" ref="H341" si="246">H307+H311+H321+H326+H333+H340</f>
        <v>76</v>
      </c>
      <c r="I341" s="34">
        <f t="shared" ref="I341" si="247">I307+I311+I321+I326+I333+I340</f>
        <v>205</v>
      </c>
      <c r="J341" s="34">
        <f t="shared" ref="J341" si="248">J307+J311+J321+J326+J333+J340</f>
        <v>1733.0299999999997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66</v>
      </c>
      <c r="F342" s="48">
        <v>200</v>
      </c>
      <c r="G342" s="48">
        <v>6</v>
      </c>
      <c r="H342" s="48">
        <v>5</v>
      </c>
      <c r="I342" s="48">
        <v>19</v>
      </c>
      <c r="J342" s="48">
        <v>146</v>
      </c>
      <c r="K342" s="49">
        <v>165</v>
      </c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68</v>
      </c>
      <c r="F344" s="51">
        <v>200</v>
      </c>
      <c r="G344" s="51">
        <v>0</v>
      </c>
      <c r="H344" s="51">
        <v>0</v>
      </c>
      <c r="I344" s="51">
        <v>10</v>
      </c>
      <c r="J344" s="51">
        <v>35</v>
      </c>
      <c r="K344" s="52">
        <v>268</v>
      </c>
      <c r="L344" s="51"/>
    </row>
    <row r="345" spans="1:12" ht="14.4" x14ac:dyDescent="0.3">
      <c r="A345" s="15"/>
      <c r="B345" s="16"/>
      <c r="C345" s="11"/>
      <c r="D345" s="7" t="s">
        <v>23</v>
      </c>
      <c r="E345" s="50" t="s">
        <v>96</v>
      </c>
      <c r="F345" s="51">
        <v>50</v>
      </c>
      <c r="G345" s="51">
        <v>6</v>
      </c>
      <c r="H345" s="51">
        <v>4</v>
      </c>
      <c r="I345" s="51">
        <v>18</v>
      </c>
      <c r="J345" s="51">
        <v>133.75</v>
      </c>
      <c r="K345" s="52">
        <v>3</v>
      </c>
      <c r="L345" s="51"/>
    </row>
    <row r="346" spans="1:12" ht="14.4" x14ac:dyDescent="0.3">
      <c r="A346" s="15"/>
      <c r="B346" s="16"/>
      <c r="C346" s="11"/>
      <c r="D346" s="7" t="s">
        <v>24</v>
      </c>
      <c r="E346" s="50" t="s">
        <v>48</v>
      </c>
      <c r="F346" s="51">
        <v>180</v>
      </c>
      <c r="G346" s="51">
        <v>2</v>
      </c>
      <c r="H346" s="51">
        <v>0</v>
      </c>
      <c r="I346" s="51">
        <v>20</v>
      </c>
      <c r="J346" s="51">
        <v>107.5</v>
      </c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630</v>
      </c>
      <c r="G349" s="21">
        <f t="shared" ref="G349" si="250">SUM(G342:G348)</f>
        <v>14</v>
      </c>
      <c r="H349" s="21">
        <f t="shared" ref="H349" si="251">SUM(H342:H348)</f>
        <v>9</v>
      </c>
      <c r="I349" s="21">
        <f t="shared" ref="I349" si="252">SUM(I342:I348)</f>
        <v>67</v>
      </c>
      <c r="J349" s="21">
        <f t="shared" ref="J349" si="253">SUM(J342:J348)</f>
        <v>422.25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60</v>
      </c>
      <c r="F354" s="51">
        <v>100</v>
      </c>
      <c r="G354" s="51">
        <v>1</v>
      </c>
      <c r="H354" s="51">
        <v>0</v>
      </c>
      <c r="I354" s="51">
        <v>4</v>
      </c>
      <c r="J354" s="51">
        <v>22</v>
      </c>
      <c r="K354" s="52">
        <v>71</v>
      </c>
      <c r="L354" s="51"/>
    </row>
    <row r="355" spans="1:12" ht="14.4" x14ac:dyDescent="0.3">
      <c r="A355" s="15"/>
      <c r="B355" s="16"/>
      <c r="C355" s="11"/>
      <c r="D355" s="7" t="s">
        <v>28</v>
      </c>
      <c r="E355" s="50" t="s">
        <v>97</v>
      </c>
      <c r="F355" s="51">
        <v>250</v>
      </c>
      <c r="G355" s="51">
        <v>2</v>
      </c>
      <c r="H355" s="51">
        <v>4</v>
      </c>
      <c r="I355" s="51">
        <v>15</v>
      </c>
      <c r="J355" s="51">
        <v>108</v>
      </c>
      <c r="K355" s="52">
        <v>144</v>
      </c>
      <c r="L355" s="51"/>
    </row>
    <row r="356" spans="1:12" ht="14.4" x14ac:dyDescent="0.3">
      <c r="A356" s="15"/>
      <c r="B356" s="16"/>
      <c r="C356" s="11"/>
      <c r="D356" s="7" t="s">
        <v>29</v>
      </c>
      <c r="E356" s="50" t="s">
        <v>71</v>
      </c>
      <c r="F356" s="51">
        <v>100</v>
      </c>
      <c r="G356" s="51">
        <v>11</v>
      </c>
      <c r="H356" s="51">
        <v>28</v>
      </c>
      <c r="I356" s="51">
        <v>3</v>
      </c>
      <c r="J356" s="51">
        <v>309</v>
      </c>
      <c r="K356" s="52">
        <v>260</v>
      </c>
      <c r="L356" s="51"/>
    </row>
    <row r="357" spans="1:12" ht="14.4" x14ac:dyDescent="0.3">
      <c r="A357" s="15"/>
      <c r="B357" s="16"/>
      <c r="C357" s="11"/>
      <c r="D357" s="7" t="s">
        <v>30</v>
      </c>
      <c r="E357" s="50" t="s">
        <v>52</v>
      </c>
      <c r="F357" s="51">
        <v>200</v>
      </c>
      <c r="G357" s="51">
        <v>11</v>
      </c>
      <c r="H357" s="51">
        <v>11</v>
      </c>
      <c r="I357" s="51">
        <v>49</v>
      </c>
      <c r="J357" s="51">
        <v>337.4</v>
      </c>
      <c r="K357" s="52">
        <v>237</v>
      </c>
      <c r="L357" s="51"/>
    </row>
    <row r="358" spans="1:12" ht="14.4" x14ac:dyDescent="0.3">
      <c r="A358" s="15"/>
      <c r="B358" s="16"/>
      <c r="C358" s="11"/>
      <c r="D358" s="7" t="s">
        <v>31</v>
      </c>
      <c r="E358" s="50" t="s">
        <v>73</v>
      </c>
      <c r="F358" s="51">
        <v>200</v>
      </c>
      <c r="G358" s="51">
        <v>1</v>
      </c>
      <c r="H358" s="51">
        <v>0</v>
      </c>
      <c r="I358" s="51">
        <v>27</v>
      </c>
      <c r="J358" s="51">
        <v>110</v>
      </c>
      <c r="K358" s="52">
        <v>508</v>
      </c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 t="s">
        <v>54</v>
      </c>
      <c r="F360" s="51">
        <v>60</v>
      </c>
      <c r="G360" s="51">
        <v>4</v>
      </c>
      <c r="H360" s="51">
        <v>1</v>
      </c>
      <c r="I360" s="51">
        <v>24</v>
      </c>
      <c r="J360" s="51">
        <v>115.8</v>
      </c>
      <c r="K360" s="52">
        <v>516</v>
      </c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910</v>
      </c>
      <c r="G363" s="21">
        <f t="shared" ref="G363" si="259">SUM(G354:G362)</f>
        <v>30</v>
      </c>
      <c r="H363" s="21">
        <f t="shared" ref="H363" si="260">SUM(H354:H362)</f>
        <v>44</v>
      </c>
      <c r="I363" s="21">
        <f t="shared" ref="I363" si="261">SUM(I354:I362)</f>
        <v>122</v>
      </c>
      <c r="J363" s="21">
        <f t="shared" ref="J363" si="262">SUM(J354:J362)</f>
        <v>1002.1999999999999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74</v>
      </c>
      <c r="F364" s="51">
        <v>65</v>
      </c>
      <c r="G364" s="51">
        <v>5</v>
      </c>
      <c r="H364" s="51">
        <v>14</v>
      </c>
      <c r="I364" s="51">
        <v>34</v>
      </c>
      <c r="J364" s="51">
        <v>279.5</v>
      </c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 t="s">
        <v>55</v>
      </c>
      <c r="F365" s="51">
        <v>200</v>
      </c>
      <c r="G365" s="51">
        <v>6</v>
      </c>
      <c r="H365" s="51">
        <v>6</v>
      </c>
      <c r="I365" s="51">
        <v>8</v>
      </c>
      <c r="J365" s="51">
        <v>114</v>
      </c>
      <c r="K365" s="52">
        <v>280</v>
      </c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265</v>
      </c>
      <c r="G368" s="21">
        <f t="shared" ref="G368" si="264">SUM(G364:G367)</f>
        <v>11</v>
      </c>
      <c r="H368" s="21">
        <f t="shared" ref="H368" si="265">SUM(H364:H367)</f>
        <v>20</v>
      </c>
      <c r="I368" s="21">
        <f t="shared" ref="I368" si="266">SUM(I364:I367)</f>
        <v>42</v>
      </c>
      <c r="J368" s="21">
        <f t="shared" ref="J368" si="267">SUM(J364:J367)</f>
        <v>393.5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1805</v>
      </c>
      <c r="G383" s="34">
        <f t="shared" ref="G383" si="279">G349+G353+G363+G368+G375+G382</f>
        <v>55</v>
      </c>
      <c r="H383" s="34">
        <f t="shared" ref="H383" si="280">H349+H353+H363+H368+H375+H382</f>
        <v>73</v>
      </c>
      <c r="I383" s="34">
        <f t="shared" ref="I383" si="281">I349+I353+I363+I368+I375+I382</f>
        <v>231</v>
      </c>
      <c r="J383" s="34">
        <f t="shared" ref="J383" si="282">J349+J353+J363+J368+J375+J382</f>
        <v>1817.9499999999998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98</v>
      </c>
      <c r="F384" s="48">
        <v>100</v>
      </c>
      <c r="G384" s="48">
        <v>1</v>
      </c>
      <c r="H384" s="48">
        <v>5</v>
      </c>
      <c r="I384" s="48">
        <v>4</v>
      </c>
      <c r="J384" s="48">
        <v>64</v>
      </c>
      <c r="K384" s="49">
        <v>31</v>
      </c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77</v>
      </c>
      <c r="F386" s="51">
        <v>200</v>
      </c>
      <c r="G386" s="51">
        <v>0</v>
      </c>
      <c r="H386" s="51">
        <v>0</v>
      </c>
      <c r="I386" s="51">
        <v>15</v>
      </c>
      <c r="J386" s="51">
        <v>61</v>
      </c>
      <c r="K386" s="52">
        <v>494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0" t="s">
        <v>78</v>
      </c>
      <c r="F387" s="51">
        <v>50</v>
      </c>
      <c r="G387" s="51">
        <v>3</v>
      </c>
      <c r="H387" s="51">
        <v>11</v>
      </c>
      <c r="I387" s="51">
        <v>18</v>
      </c>
      <c r="J387" s="51">
        <v>182.5</v>
      </c>
      <c r="K387" s="52">
        <v>1</v>
      </c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350</v>
      </c>
      <c r="G391" s="21">
        <f t="shared" ref="G391" si="284">SUM(G384:G390)</f>
        <v>4</v>
      </c>
      <c r="H391" s="21">
        <f t="shared" ref="H391" si="285">SUM(H384:H390)</f>
        <v>16</v>
      </c>
      <c r="I391" s="21">
        <f t="shared" ref="I391" si="286">SUM(I384:I390)</f>
        <v>37</v>
      </c>
      <c r="J391" s="21">
        <f t="shared" ref="J391" si="287">SUM(J384:J390)</f>
        <v>307.5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98</v>
      </c>
      <c r="F396" s="51">
        <v>100</v>
      </c>
      <c r="G396" s="51">
        <v>1</v>
      </c>
      <c r="H396" s="51">
        <v>5</v>
      </c>
      <c r="I396" s="51">
        <v>4</v>
      </c>
      <c r="J396" s="51">
        <v>64</v>
      </c>
      <c r="K396" s="52">
        <v>31</v>
      </c>
      <c r="L396" s="51"/>
    </row>
    <row r="397" spans="1:12" ht="14.4" x14ac:dyDescent="0.3">
      <c r="A397" s="25"/>
      <c r="B397" s="16"/>
      <c r="C397" s="11"/>
      <c r="D397" s="7" t="s">
        <v>28</v>
      </c>
      <c r="E397" s="50" t="s">
        <v>84</v>
      </c>
      <c r="F397" s="51">
        <v>250</v>
      </c>
      <c r="G397" s="51">
        <v>2</v>
      </c>
      <c r="H397" s="51">
        <v>5</v>
      </c>
      <c r="I397" s="51">
        <v>11</v>
      </c>
      <c r="J397" s="51">
        <v>95</v>
      </c>
      <c r="K397" s="52">
        <v>128</v>
      </c>
      <c r="L397" s="51"/>
    </row>
    <row r="398" spans="1:12" ht="14.4" x14ac:dyDescent="0.3">
      <c r="A398" s="25"/>
      <c r="B398" s="16"/>
      <c r="C398" s="11"/>
      <c r="D398" s="7" t="s">
        <v>29</v>
      </c>
      <c r="E398" s="50" t="s">
        <v>99</v>
      </c>
      <c r="F398" s="51">
        <v>100</v>
      </c>
      <c r="G398" s="51">
        <v>16</v>
      </c>
      <c r="H398" s="51">
        <v>16</v>
      </c>
      <c r="I398" s="51">
        <v>17</v>
      </c>
      <c r="J398" s="51">
        <v>278.75</v>
      </c>
      <c r="K398" s="52">
        <v>305</v>
      </c>
      <c r="L398" s="51"/>
    </row>
    <row r="399" spans="1:12" ht="14.4" x14ac:dyDescent="0.3">
      <c r="A399" s="25"/>
      <c r="B399" s="16"/>
      <c r="C399" s="11"/>
      <c r="D399" s="7" t="s">
        <v>30</v>
      </c>
      <c r="E399" s="50" t="s">
        <v>72</v>
      </c>
      <c r="F399" s="51">
        <v>200</v>
      </c>
      <c r="G399" s="51">
        <v>8</v>
      </c>
      <c r="H399" s="51">
        <v>1</v>
      </c>
      <c r="I399" s="51">
        <v>39</v>
      </c>
      <c r="J399" s="51">
        <v>193.2</v>
      </c>
      <c r="K399" s="52">
        <v>291</v>
      </c>
      <c r="L399" s="51"/>
    </row>
    <row r="400" spans="1:12" ht="14.4" x14ac:dyDescent="0.3">
      <c r="A400" s="25"/>
      <c r="B400" s="16"/>
      <c r="C400" s="11"/>
      <c r="D400" s="7" t="s">
        <v>31</v>
      </c>
      <c r="E400" s="50" t="s">
        <v>53</v>
      </c>
      <c r="F400" s="51">
        <v>200</v>
      </c>
      <c r="G400" s="51">
        <v>1</v>
      </c>
      <c r="H400" s="51">
        <v>0</v>
      </c>
      <c r="I400" s="51">
        <v>0</v>
      </c>
      <c r="J400" s="51">
        <v>92</v>
      </c>
      <c r="K400" s="52">
        <v>518</v>
      </c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 t="s">
        <v>54</v>
      </c>
      <c r="F402" s="51">
        <v>60</v>
      </c>
      <c r="G402" s="51">
        <v>4</v>
      </c>
      <c r="H402" s="51">
        <v>1</v>
      </c>
      <c r="I402" s="51">
        <v>24</v>
      </c>
      <c r="J402" s="51">
        <v>115.8</v>
      </c>
      <c r="K402" s="52">
        <v>516</v>
      </c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910</v>
      </c>
      <c r="G405" s="21">
        <f t="shared" ref="G405" si="294">SUM(G396:G404)</f>
        <v>32</v>
      </c>
      <c r="H405" s="21">
        <f t="shared" ref="H405" si="295">SUM(H396:H404)</f>
        <v>28</v>
      </c>
      <c r="I405" s="21">
        <f t="shared" ref="I405" si="296">SUM(I396:I404)</f>
        <v>95</v>
      </c>
      <c r="J405" s="21">
        <f t="shared" ref="J405" si="297">SUM(J396:J404)</f>
        <v>838.75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82</v>
      </c>
      <c r="F406" s="51">
        <v>65</v>
      </c>
      <c r="G406" s="51">
        <v>5</v>
      </c>
      <c r="H406" s="51">
        <v>14</v>
      </c>
      <c r="I406" s="51">
        <v>34</v>
      </c>
      <c r="J406" s="51">
        <v>279.5</v>
      </c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 t="s">
        <v>65</v>
      </c>
      <c r="F407" s="51">
        <v>200</v>
      </c>
      <c r="G407" s="51">
        <v>3</v>
      </c>
      <c r="H407" s="51">
        <v>3</v>
      </c>
      <c r="I407" s="51">
        <v>16</v>
      </c>
      <c r="J407" s="51">
        <v>100.6</v>
      </c>
      <c r="K407" s="52">
        <v>379</v>
      </c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265</v>
      </c>
      <c r="G410" s="21">
        <f t="shared" ref="G410" si="299">SUM(G406:G409)</f>
        <v>8</v>
      </c>
      <c r="H410" s="21">
        <f t="shared" ref="H410" si="300">SUM(H406:H409)</f>
        <v>17</v>
      </c>
      <c r="I410" s="21">
        <f t="shared" ref="I410" si="301">SUM(I406:I409)</f>
        <v>50</v>
      </c>
      <c r="J410" s="21">
        <f t="shared" ref="J410" si="302">SUM(J406:J409)</f>
        <v>380.1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1525</v>
      </c>
      <c r="G425" s="34">
        <f t="shared" ref="G425" si="314">G391+G395+G405+G410+G417+G424</f>
        <v>44</v>
      </c>
      <c r="H425" s="34">
        <f t="shared" ref="H425" si="315">H391+H395+H405+H410+H417+H424</f>
        <v>61</v>
      </c>
      <c r="I425" s="34">
        <f t="shared" ref="I425" si="316">I391+I395+I405+I410+I417+I424</f>
        <v>182</v>
      </c>
      <c r="J425" s="34">
        <f t="shared" ref="J425" si="317">J391+J395+J405+J410+J417+J424</f>
        <v>1526.35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thickBot="1" x14ac:dyDescent="0.3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.8" thickBot="1" x14ac:dyDescent="0.3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1703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56.42</v>
      </c>
      <c r="H594" s="42">
        <f t="shared" si="456"/>
        <v>69.599999999999994</v>
      </c>
      <c r="I594" s="42">
        <f t="shared" si="456"/>
        <v>219.5</v>
      </c>
      <c r="J594" s="42">
        <f t="shared" si="456"/>
        <v>1756.3309999999997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Клименко</cp:lastModifiedBy>
  <dcterms:created xsi:type="dcterms:W3CDTF">2022-05-16T14:23:56Z</dcterms:created>
  <dcterms:modified xsi:type="dcterms:W3CDTF">2025-06-04T10:16:35Z</dcterms:modified>
</cp:coreProperties>
</file>